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ina.hadziahmetovic\Desktop\NASTAVA\EVIDENCIJE\PGiMO\"/>
    </mc:Choice>
  </mc:AlternateContent>
  <xr:revisionPtr revIDLastSave="0" documentId="13_ncr:1_{7DCCEC50-735E-4E73-8EFF-19FE1715899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" l="1"/>
  <c r="D6" i="1"/>
  <c r="F7" i="1" l="1"/>
  <c r="F6" i="1"/>
  <c r="H6" i="1" l="1"/>
  <c r="G6" i="1"/>
  <c r="I6" i="1" l="1"/>
  <c r="J6" i="1" s="1"/>
  <c r="H7" i="1"/>
  <c r="G7" i="1"/>
  <c r="K6" i="1" l="1"/>
  <c r="N6" i="1" s="1"/>
  <c r="I7" i="1"/>
  <c r="J7" i="1" s="1"/>
  <c r="K7" i="1" s="1"/>
  <c r="N7" i="1" l="1"/>
</calcChain>
</file>

<file path=xl/sharedStrings.xml><?xml version="1.0" encoding="utf-8"?>
<sst xmlns="http://schemas.openxmlformats.org/spreadsheetml/2006/main" count="19" uniqueCount="18">
  <si>
    <t>Index:</t>
  </si>
  <si>
    <t>P%</t>
  </si>
  <si>
    <t>V%</t>
  </si>
  <si>
    <t>Pp</t>
  </si>
  <si>
    <t>Vp</t>
  </si>
  <si>
    <t>Ukupno</t>
  </si>
  <si>
    <t>Psihologija grupa i međugrupnih odnosa</t>
  </si>
  <si>
    <t>Studijska 2024/25</t>
  </si>
  <si>
    <t>V/3</t>
  </si>
  <si>
    <t>int%</t>
  </si>
  <si>
    <t>int_bod</t>
  </si>
  <si>
    <t>prezentacija</t>
  </si>
  <si>
    <t>istrazivanje</t>
  </si>
  <si>
    <t>ocjena</t>
  </si>
  <si>
    <t>Završna provjera znanja 11.02.2025.</t>
  </si>
  <si>
    <t>3737/2021</t>
  </si>
  <si>
    <t>3826/2022</t>
  </si>
  <si>
    <t>P/5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</si>
</sst>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/>
    <xf numFmtId="0" fontId="1" fillId="0" borderId="2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2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2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tabSelected="1" workbookViewId="0">
      <selection activeCell="E18" sqref="E18"/>
    </sheetView>
  </sheetViews>
  <sheetFormatPr defaultRowHeight="15" x14ac:dyDescent="0.25"/>
  <cols>
    <col min="1" max="1" width="4.42578125" customWidth="1"/>
    <col min="2" max="2" width="19.140625" bestFit="1" customWidth="1"/>
    <col min="3" max="3" width="9.5703125" bestFit="1" customWidth="1"/>
    <col min="12" max="13" width="11.85546875" bestFit="1" customWidth="1"/>
    <col min="14" max="14" width="11.140625" bestFit="1" customWidth="1"/>
  </cols>
  <sheetData>
    <row r="1" spans="1:15" x14ac:dyDescent="0.25">
      <c r="B1" t="s">
        <v>7</v>
      </c>
    </row>
    <row r="2" spans="1:15" x14ac:dyDescent="0.25">
      <c r="B2" t="s">
        <v>6</v>
      </c>
    </row>
    <row r="3" spans="1:15" x14ac:dyDescent="0.25">
      <c r="B3" t="s">
        <v>14</v>
      </c>
    </row>
    <row r="5" spans="1:15" x14ac:dyDescent="0.25">
      <c r="A5" s="6"/>
      <c r="B5" s="1" t="s">
        <v>0</v>
      </c>
      <c r="C5" s="2" t="s">
        <v>17</v>
      </c>
      <c r="D5" s="2" t="s">
        <v>1</v>
      </c>
      <c r="E5" s="2" t="s">
        <v>8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9</v>
      </c>
      <c r="K5" s="10" t="s">
        <v>10</v>
      </c>
      <c r="L5" s="10" t="s">
        <v>11</v>
      </c>
      <c r="M5" s="10" t="s">
        <v>12</v>
      </c>
      <c r="N5" s="10" t="s">
        <v>5</v>
      </c>
      <c r="O5" s="10" t="s">
        <v>13</v>
      </c>
    </row>
    <row r="6" spans="1:15" x14ac:dyDescent="0.25">
      <c r="A6" s="6"/>
      <c r="B6" s="9" t="s">
        <v>15</v>
      </c>
      <c r="C6" s="7">
        <v>3.75</v>
      </c>
      <c r="D6" s="7">
        <f>C6/5*100</f>
        <v>75</v>
      </c>
      <c r="E6" s="7">
        <v>0.9</v>
      </c>
      <c r="F6" s="7">
        <f>(E6/3)*100</f>
        <v>30</v>
      </c>
      <c r="G6" s="7">
        <f t="shared" ref="G6" si="0">(D6*7)</f>
        <v>525</v>
      </c>
      <c r="H6" s="8">
        <f t="shared" ref="H6" si="1">(F6*3)</f>
        <v>90</v>
      </c>
      <c r="I6" s="7">
        <f t="shared" ref="I6" si="2">SUM(G6:H6)</f>
        <v>615</v>
      </c>
      <c r="J6" s="11">
        <f t="shared" ref="J6" si="3">I6/10</f>
        <v>61.5</v>
      </c>
      <c r="K6" s="12">
        <f>(J6*95)/100</f>
        <v>58.424999999999997</v>
      </c>
      <c r="L6" s="13"/>
      <c r="M6" s="13">
        <v>5</v>
      </c>
      <c r="N6" s="12">
        <f>SUM(K6:M6)</f>
        <v>63.424999999999997</v>
      </c>
      <c r="O6" s="13">
        <v>6</v>
      </c>
    </row>
    <row r="7" spans="1:15" x14ac:dyDescent="0.25">
      <c r="A7" s="6"/>
      <c r="B7" s="14" t="s">
        <v>16</v>
      </c>
      <c r="C7" s="3">
        <v>3.5</v>
      </c>
      <c r="D7" s="3">
        <f>C7/5*100</f>
        <v>70</v>
      </c>
      <c r="E7" s="3">
        <v>2</v>
      </c>
      <c r="F7" s="3">
        <f>(E7/3)*100</f>
        <v>66.666666666666657</v>
      </c>
      <c r="G7" s="3">
        <f t="shared" ref="G7" si="4">(D7*7)</f>
        <v>490</v>
      </c>
      <c r="H7" s="4">
        <f t="shared" ref="H7" si="5">(F7*3)</f>
        <v>199.99999999999997</v>
      </c>
      <c r="I7" s="3">
        <f t="shared" ref="I7" si="6">SUM(G7:H7)</f>
        <v>690</v>
      </c>
      <c r="J7" s="15">
        <f t="shared" ref="J7" si="7">I7/10</f>
        <v>69</v>
      </c>
      <c r="K7" s="5">
        <f>(J7*80)/100</f>
        <v>55.2</v>
      </c>
      <c r="L7" s="16">
        <v>11</v>
      </c>
      <c r="M7" s="16">
        <v>5</v>
      </c>
      <c r="N7" s="5">
        <f>SUM(K7:M7)</f>
        <v>71.2</v>
      </c>
      <c r="O7" s="16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Hadziahmetovic</dc:creator>
  <cp:lastModifiedBy>Nina Hadziahmetovic</cp:lastModifiedBy>
  <dcterms:created xsi:type="dcterms:W3CDTF">2015-06-05T18:17:20Z</dcterms:created>
  <dcterms:modified xsi:type="dcterms:W3CDTF">2025-02-17T14:27:55Z</dcterms:modified>
</cp:coreProperties>
</file>